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35" activeTab="1"/>
  </bookViews>
  <sheets>
    <sheet name="VALOARE PCT.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<sst xmlns="http://schemas.openxmlformats.org/spreadsheetml/2006/main" count="49" uniqueCount="46">
  <si>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PUNCTAJE OBTINUTE IN URMA EVALUARII FURNIZORILOR DE SERVICII MEDICALE DE REABILITARE MEDICALA IN AMBULATORIU </t>
  </si>
  <si>
    <t>APRILIE - DECEMBRIE 2018</t>
  </si>
  <si>
    <t>Buget aprilie-decembrie 2018    = 311.000  lei</t>
  </si>
  <si>
    <t>LEI</t>
  </si>
  <si>
    <t>NR.CRT</t>
  </si>
  <si>
    <t>NUME FURNIZOR</t>
  </si>
  <si>
    <t xml:space="preserve">    A. Evaluarea capacităţii resurselor tehnice </t>
  </si>
  <si>
    <t xml:space="preserve">    B. Evaluarea resurselor umane </t>
  </si>
  <si>
    <t>SUMA OBTINUTA CF.NORMELOR</t>
  </si>
  <si>
    <t>Numar de puncte obtinute</t>
  </si>
  <si>
    <t>Suma aferenta</t>
  </si>
  <si>
    <t>VALOARE PUNCT - 188.73</t>
  </si>
  <si>
    <t>VALOARE PUNCT -  255.89</t>
  </si>
  <si>
    <t>SPITAL JUDETEAN ZALAU</t>
  </si>
  <si>
    <t>SPITAL OR.PROF DR.PUSCAS IOAN SIMLEU SILVANIEI</t>
  </si>
  <si>
    <t>SALVOSAN CIOBANCA ZALAU</t>
  </si>
  <si>
    <t>FUNDATIA ACASA      ZALAU</t>
  </si>
  <si>
    <t>TOTAL</t>
  </si>
  <si>
    <t>Criterii: Resurse tehnice 50%  = 155.502 lei</t>
  </si>
  <si>
    <t xml:space="preserve">            Resurse umane 50%   = 155.499 lei</t>
  </si>
  <si>
    <t>CAS SALAJ</t>
  </si>
  <si>
    <t xml:space="preserve">SITUATIA FURNIZORILOR DE SERVICII DE RECUPERARE IN AMBULATORIU  IN  CONTRACT CU CAS SALAJ APRILIE-DECEMBRIE 2018 </t>
  </si>
  <si>
    <t>Nr. crt.</t>
  </si>
  <si>
    <t>Nr. contr.</t>
  </si>
  <si>
    <t>Denumire furnizor</t>
  </si>
  <si>
    <t>Adresa</t>
  </si>
  <si>
    <t xml:space="preserve">Date de contact: telefon, fax, e-mail </t>
  </si>
  <si>
    <t>Program de lucru</t>
  </si>
  <si>
    <t>VALOARE CONTRACT APRILIE DECEMBRIE 2018</t>
  </si>
  <si>
    <t>Punct de lucru</t>
  </si>
  <si>
    <t>SPITAL JUDETEAN DE URGENTA ZALAU</t>
  </si>
  <si>
    <t>ZALAU, STR. S.BARNUTIU NR. 67</t>
  </si>
  <si>
    <t>0260/616920               0260/661066         sj_zalau@yahoo.com</t>
  </si>
  <si>
    <t>L-V: 7-15</t>
  </si>
  <si>
    <t>FUNDATIA "ACASA" ZALAU</t>
  </si>
  <si>
    <t>ZALAU, STR. GH. DOJA NR. 161</t>
  </si>
  <si>
    <t>0260/661384       0260/615899             acasacrti@astralnet.ro</t>
  </si>
  <si>
    <t>L-V:8-16</t>
  </si>
  <si>
    <t xml:space="preserve">SALVOSAN CIOBANCA SRL </t>
  </si>
  <si>
    <t>ZALAU, STR. DUMBRAVA BL.TCI NR.48</t>
  </si>
  <si>
    <t>0260/661038           0260/661039         salvosan@salvosan.ro</t>
  </si>
  <si>
    <t>L-V: 07.00-15.00</t>
  </si>
  <si>
    <t>SPITAL OR.PROF.DR.IOAN PUSCAS SIMLEU SILVANIEI</t>
  </si>
  <si>
    <t>SIMLEU SILVANIEI str.G.Cosbuc nr.29</t>
  </si>
  <si>
    <t>0260/679237 spitalsimleu@yahoo.com</t>
  </si>
  <si>
    <t>L-V  8.00-15.00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</si>
</sst>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7" fillId="4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9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7" xfId="0" applyNumberFormat="1" applyBorder="1" applyAlignment="1">
      <alignment/>
    </xf>
    <xf numFmtId="0" fontId="3" fillId="0" borderId="39" xfId="0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3" fillId="33" borderId="41" xfId="0" applyFont="1" applyFill="1" applyBorder="1" applyAlignment="1">
      <alignment horizontal="left" vertical="center" wrapText="1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2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26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7</xdr:col>
      <xdr:colOff>38100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4775"/>
          <a:ext cx="7229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6"/>
  <sheetViews>
    <sheetView workbookViewId="0" topLeftCell="A1">
      <selection activeCell="E13" sqref="E13"/>
    </sheetView>
  </sheetViews>
  <sheetFormatPr defaultColWidth="9.140625" defaultRowHeight="12.75"/>
  <cols>
    <col min="3" max="3" width="42.28125" style="0" customWidth="1"/>
    <col min="4" max="4" width="14.57421875" style="0" customWidth="1"/>
    <col min="5" max="5" width="18.57421875" style="0" customWidth="1"/>
    <col min="6" max="6" width="14.57421875" style="0" customWidth="1"/>
    <col min="7" max="7" width="15.00390625" style="0" customWidth="1"/>
    <col min="8" max="8" width="13.421875" style="0" customWidth="1"/>
  </cols>
  <sheetData>
    <row r="9" ht="12.75">
      <c r="C9" s="35" t="s">
        <v>0</v>
      </c>
    </row>
    <row r="10" ht="12.75">
      <c r="C10" t="s">
        <v>1</v>
      </c>
    </row>
    <row r="12" ht="12.75">
      <c r="C12" t="s">
        <v>2</v>
      </c>
    </row>
    <row r="14" ht="13.5">
      <c r="H14" s="36" t="s">
        <v>3</v>
      </c>
    </row>
    <row r="15" spans="2:8" ht="36.75" customHeight="1">
      <c r="B15" s="37" t="s">
        <v>4</v>
      </c>
      <c r="C15" s="38" t="s">
        <v>5</v>
      </c>
      <c r="D15" s="39" t="s">
        <v>6</v>
      </c>
      <c r="E15" s="40"/>
      <c r="F15" s="39" t="s">
        <v>7</v>
      </c>
      <c r="G15" s="41"/>
      <c r="H15" s="42" t="s">
        <v>8</v>
      </c>
    </row>
    <row r="16" spans="2:8" ht="22.5">
      <c r="B16" s="43"/>
      <c r="C16" s="44"/>
      <c r="D16" s="45" t="s">
        <v>9</v>
      </c>
      <c r="E16" s="46" t="s">
        <v>10</v>
      </c>
      <c r="F16" s="45" t="s">
        <v>9</v>
      </c>
      <c r="G16" s="47" t="s">
        <v>10</v>
      </c>
      <c r="H16" s="48"/>
    </row>
    <row r="17" spans="2:8" ht="13.5">
      <c r="B17" s="43"/>
      <c r="C17" s="44"/>
      <c r="D17" s="49" t="s">
        <v>11</v>
      </c>
      <c r="E17" s="50"/>
      <c r="F17" s="49" t="s">
        <v>12</v>
      </c>
      <c r="G17" s="51"/>
      <c r="H17" s="48"/>
    </row>
    <row r="18" spans="2:8" ht="29.25" customHeight="1">
      <c r="B18" s="52">
        <v>1</v>
      </c>
      <c r="C18" s="53" t="s">
        <v>13</v>
      </c>
      <c r="D18" s="54">
        <v>170</v>
      </c>
      <c r="E18" s="55">
        <f>SUM(D18*188.73)</f>
        <v>32084.1</v>
      </c>
      <c r="F18" s="56">
        <v>168.85</v>
      </c>
      <c r="G18" s="55">
        <f>SUM(F18*255.89)</f>
        <v>43207.02649999999</v>
      </c>
      <c r="H18" s="57">
        <f>SUM(E18+G18)</f>
        <v>75291.12649999998</v>
      </c>
    </row>
    <row r="19" spans="2:8" ht="29.25" customHeight="1">
      <c r="B19" s="52">
        <v>2</v>
      </c>
      <c r="C19" s="58" t="s">
        <v>14</v>
      </c>
      <c r="D19" s="59">
        <v>160</v>
      </c>
      <c r="E19" s="55">
        <f>SUM(D19*188.73)</f>
        <v>30196.8</v>
      </c>
      <c r="F19" s="60">
        <v>80.86</v>
      </c>
      <c r="G19" s="55">
        <f>SUM(F19*255.89)</f>
        <v>20691.2654</v>
      </c>
      <c r="H19" s="61">
        <f>SUM(E19+G19)</f>
        <v>50888.0654</v>
      </c>
    </row>
    <row r="20" spans="2:8" ht="29.25" customHeight="1">
      <c r="B20" s="52">
        <v>3</v>
      </c>
      <c r="C20" s="62" t="s">
        <v>15</v>
      </c>
      <c r="D20" s="59">
        <v>165</v>
      </c>
      <c r="E20" s="55">
        <f>SUM(D20*188.73)</f>
        <v>31140.449999999997</v>
      </c>
      <c r="F20" s="60">
        <v>194.84</v>
      </c>
      <c r="G20" s="55">
        <f>SUM(F20*255.89)</f>
        <v>49857.607599999996</v>
      </c>
      <c r="H20" s="61">
        <f>SUM(E20+G20)</f>
        <v>80998.0576</v>
      </c>
    </row>
    <row r="21" spans="2:8" ht="29.25" customHeight="1">
      <c r="B21" s="63">
        <v>4</v>
      </c>
      <c r="C21" s="64" t="s">
        <v>16</v>
      </c>
      <c r="D21" s="65">
        <v>328.94</v>
      </c>
      <c r="E21" s="55">
        <f>SUM(D21*188.73)</f>
        <v>62080.84619999999</v>
      </c>
      <c r="F21" s="66">
        <v>163.13</v>
      </c>
      <c r="G21" s="55">
        <f>SUM(F21*255.89)</f>
        <v>41743.335699999996</v>
      </c>
      <c r="H21" s="67">
        <f>SUM(E21+G21)</f>
        <v>103824.1819</v>
      </c>
    </row>
    <row r="22" spans="2:8" ht="23.25" customHeight="1">
      <c r="B22" s="68"/>
      <c r="C22" s="69" t="s">
        <v>17</v>
      </c>
      <c r="D22" s="70">
        <f>SUM(D18:D21)</f>
        <v>823.94</v>
      </c>
      <c r="E22" s="71">
        <f>SUM(E18+E19+E20+E21)</f>
        <v>155502.19619999998</v>
      </c>
      <c r="F22" s="70">
        <f>SUM(F18:F21)</f>
        <v>607.68</v>
      </c>
      <c r="G22" s="72">
        <f>SUM(G18:G21)</f>
        <v>155499.2352</v>
      </c>
      <c r="H22" s="73">
        <f>SUM(H18:H21)</f>
        <v>311001.4314</v>
      </c>
    </row>
    <row r="24" ht="12.75">
      <c r="C24" t="s">
        <v>18</v>
      </c>
    </row>
    <row r="25" ht="12.75">
      <c r="C25" t="s">
        <v>19</v>
      </c>
    </row>
    <row r="26" ht="12.75">
      <c r="F26" s="35" t="s">
        <v>20</v>
      </c>
    </row>
  </sheetData>
  <sheetProtection/>
  <mergeCells count="7">
    <mergeCell ref="D15:E15"/>
    <mergeCell ref="F15:G15"/>
    <mergeCell ref="D17:E17"/>
    <mergeCell ref="F17:G17"/>
    <mergeCell ref="B15:B17"/>
    <mergeCell ref="C15:C17"/>
    <mergeCell ref="H15:H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5" sqref="C5"/>
    </sheetView>
  </sheetViews>
  <sheetFormatPr defaultColWidth="9.140625" defaultRowHeight="12.75"/>
  <cols>
    <col min="1" max="2" width="5.7109375" style="0" customWidth="1"/>
    <col min="3" max="3" width="20.8515625" style="0" customWidth="1"/>
    <col min="4" max="4" width="14.140625" style="0" customWidth="1"/>
    <col min="5" max="5" width="18.57421875" style="0" customWidth="1"/>
    <col min="6" max="6" width="12.28125" style="0" customWidth="1"/>
    <col min="7" max="7" width="10.00390625" style="0" customWidth="1"/>
  </cols>
  <sheetData>
    <row r="1" spans="1:9" ht="12.75">
      <c r="A1" t="s">
        <v>20</v>
      </c>
      <c r="C1" s="1"/>
      <c r="D1" s="1"/>
      <c r="E1" s="1"/>
      <c r="F1" s="1"/>
      <c r="G1" s="1"/>
      <c r="H1" s="1"/>
      <c r="I1" s="1"/>
    </row>
    <row r="2" spans="2:9" ht="12.75">
      <c r="B2" s="2" t="s">
        <v>21</v>
      </c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3:9" ht="13.5">
      <c r="C5" s="1"/>
      <c r="D5" s="1"/>
      <c r="E5" s="1"/>
      <c r="F5" s="1"/>
      <c r="G5" s="1"/>
      <c r="H5" s="1"/>
      <c r="I5" s="1"/>
    </row>
    <row r="6" spans="1:9" ht="12.75">
      <c r="A6" s="3" t="s">
        <v>22</v>
      </c>
      <c r="B6" s="4" t="s">
        <v>23</v>
      </c>
      <c r="C6" s="5" t="s">
        <v>24</v>
      </c>
      <c r="D6" s="5" t="s">
        <v>25</v>
      </c>
      <c r="E6" s="5" t="s">
        <v>26</v>
      </c>
      <c r="F6" s="6" t="s">
        <v>27</v>
      </c>
      <c r="G6" s="7" t="s">
        <v>28</v>
      </c>
      <c r="H6" s="8" t="s">
        <v>29</v>
      </c>
      <c r="I6" s="1"/>
    </row>
    <row r="7" spans="1:9" ht="55.5" customHeight="1">
      <c r="A7" s="9"/>
      <c r="B7" s="10"/>
      <c r="C7" s="11"/>
      <c r="D7" s="11"/>
      <c r="E7" s="11"/>
      <c r="F7" s="11"/>
      <c r="G7" s="12"/>
      <c r="H7" s="13"/>
      <c r="I7" s="1"/>
    </row>
    <row r="8" spans="1:9" ht="41.25" customHeight="1">
      <c r="A8" s="14">
        <v>1</v>
      </c>
      <c r="B8" s="15">
        <v>1306</v>
      </c>
      <c r="C8" s="16" t="s">
        <v>30</v>
      </c>
      <c r="D8" s="16" t="s">
        <v>31</v>
      </c>
      <c r="E8" s="17" t="s">
        <v>32</v>
      </c>
      <c r="F8" s="17" t="s">
        <v>33</v>
      </c>
      <c r="G8" s="18">
        <v>75288</v>
      </c>
      <c r="H8" s="19"/>
      <c r="I8" s="1"/>
    </row>
    <row r="9" spans="1:9" ht="72" customHeight="1">
      <c r="A9" s="20">
        <v>2</v>
      </c>
      <c r="B9" s="21">
        <v>1308</v>
      </c>
      <c r="C9" s="22" t="s">
        <v>34</v>
      </c>
      <c r="D9" s="22" t="s">
        <v>35</v>
      </c>
      <c r="E9" s="22" t="s">
        <v>36</v>
      </c>
      <c r="F9" s="23" t="s">
        <v>37</v>
      </c>
      <c r="G9" s="24">
        <v>103818</v>
      </c>
      <c r="H9" s="25"/>
      <c r="I9" s="1"/>
    </row>
    <row r="10" spans="1:9" ht="33.75">
      <c r="A10" s="20">
        <v>3</v>
      </c>
      <c r="B10" s="26">
        <v>1309</v>
      </c>
      <c r="C10" s="22" t="s">
        <v>38</v>
      </c>
      <c r="D10" s="22" t="s">
        <v>39</v>
      </c>
      <c r="E10" s="27" t="s">
        <v>40</v>
      </c>
      <c r="F10" s="27" t="s">
        <v>41</v>
      </c>
      <c r="G10" s="24">
        <v>81010</v>
      </c>
      <c r="H10" s="25"/>
      <c r="I10" s="1"/>
    </row>
    <row r="11" spans="1:9" ht="23.25">
      <c r="A11" s="28">
        <v>4</v>
      </c>
      <c r="B11" s="29">
        <v>1310</v>
      </c>
      <c r="C11" s="30" t="s">
        <v>42</v>
      </c>
      <c r="D11" s="30" t="s">
        <v>43</v>
      </c>
      <c r="E11" s="30" t="s">
        <v>44</v>
      </c>
      <c r="F11" s="31" t="s">
        <v>45</v>
      </c>
      <c r="G11" s="32">
        <v>50876</v>
      </c>
      <c r="H11" s="33"/>
      <c r="I11" s="1"/>
    </row>
    <row r="12" spans="3:9" ht="12.75">
      <c r="C12" s="1"/>
      <c r="D12" s="1"/>
      <c r="E12" s="1"/>
      <c r="F12" s="1"/>
      <c r="G12" s="34"/>
      <c r="H12" s="1"/>
      <c r="I12" s="1"/>
    </row>
    <row r="13" spans="3:9" ht="12.75">
      <c r="C13" s="1"/>
      <c r="D13" s="1"/>
      <c r="E13" s="1"/>
      <c r="F13" s="1"/>
      <c r="G13" s="1"/>
      <c r="H13" s="1"/>
      <c r="I13" s="1"/>
    </row>
    <row r="14" spans="3:9" ht="12.75">
      <c r="C14" s="1"/>
      <c r="D14" s="1"/>
      <c r="E14" s="1"/>
      <c r="F14" s="1"/>
      <c r="G14" s="1"/>
      <c r="H14" s="1"/>
      <c r="I14" s="1"/>
    </row>
    <row r="15" spans="3:9" ht="12.75">
      <c r="C15" s="1"/>
      <c r="D15" s="1"/>
      <c r="E15" s="1"/>
      <c r="F15" s="1"/>
      <c r="G15" s="1"/>
      <c r="H15" s="1"/>
      <c r="I15" s="1"/>
    </row>
    <row r="16" spans="3:9" ht="12.75">
      <c r="C16" s="1"/>
      <c r="D16" s="1"/>
      <c r="E16" s="1"/>
      <c r="F16" s="1"/>
      <c r="G16" s="1"/>
      <c r="H16" s="1"/>
      <c r="I16" s="1"/>
    </row>
    <row r="17" spans="3:9" ht="12.75">
      <c r="C17" s="1"/>
      <c r="D17" s="1"/>
      <c r="E17" s="1"/>
      <c r="F17" s="1"/>
      <c r="G17" s="1"/>
      <c r="H17" s="1"/>
      <c r="I17" s="1"/>
    </row>
    <row r="18" spans="3:9" ht="12.75">
      <c r="C18" s="1"/>
      <c r="D18" s="1"/>
      <c r="E18" s="1"/>
      <c r="F18" s="1"/>
      <c r="G18" s="1"/>
      <c r="H18" s="1"/>
      <c r="I18" s="1"/>
    </row>
    <row r="19" spans="3:9" ht="12.75">
      <c r="C19" s="1"/>
      <c r="D19" s="1"/>
      <c r="E19" s="1"/>
      <c r="F19" s="1"/>
      <c r="G19" s="1"/>
      <c r="H19" s="1"/>
      <c r="I19" s="1"/>
    </row>
    <row r="20" spans="3:9" ht="12.75">
      <c r="C20" s="1"/>
      <c r="D20" s="1"/>
      <c r="E20" s="1"/>
      <c r="F20" s="1"/>
      <c r="G20" s="1"/>
      <c r="H20" s="1"/>
      <c r="I20" s="1"/>
    </row>
    <row r="21" spans="3:9" ht="12.75">
      <c r="C21" s="1"/>
      <c r="D21" s="1"/>
      <c r="E21" s="1"/>
      <c r="F21" s="1"/>
      <c r="G21" s="1"/>
      <c r="H21" s="1"/>
      <c r="I21" s="1"/>
    </row>
    <row r="22" spans="3:9" ht="12.75">
      <c r="C22" s="1"/>
      <c r="D22" s="1"/>
      <c r="E22" s="1"/>
      <c r="F22" s="1"/>
      <c r="G22" s="1"/>
      <c r="H22" s="1"/>
      <c r="I22" s="1"/>
    </row>
    <row r="23" spans="3:9" ht="12.75">
      <c r="C23" s="1"/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3:9" ht="12.75">
      <c r="C25" s="1"/>
      <c r="D25" s="1"/>
      <c r="E25" s="1"/>
      <c r="F25" s="1"/>
      <c r="G25" s="1"/>
      <c r="H25" s="1"/>
      <c r="I25" s="1"/>
    </row>
    <row r="26" spans="3:9" ht="12.75">
      <c r="C26" s="1"/>
      <c r="D26" s="1"/>
      <c r="E26" s="1"/>
      <c r="F26" s="1"/>
      <c r="G26" s="1"/>
      <c r="H26" s="1"/>
      <c r="I26" s="1"/>
    </row>
    <row r="27" spans="3:9" ht="12.75">
      <c r="C27" s="1"/>
      <c r="D27" s="1"/>
      <c r="E27" s="1"/>
      <c r="F27" s="1"/>
      <c r="G27" s="1"/>
      <c r="H27" s="1"/>
      <c r="I27" s="1"/>
    </row>
  </sheetData>
  <sheetProtection/>
  <mergeCells count="8"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25" right="0.25" top="0.5" bottom="0.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2016-01-04T05:51:11Z</cp:lastPrinted>
  <dcterms:created xsi:type="dcterms:W3CDTF">1996-10-14T23:33:28Z</dcterms:created>
  <dcterms:modified xsi:type="dcterms:W3CDTF">2019-01-04T10:28:46Z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2057-10.2.0.7617</vt:lpwstr>
  </property>
</Properties>
</file>